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0" yWindow="0" windowWidth="17970" windowHeight="6585"/>
  </bookViews>
  <sheets>
    <sheet name="2.1.1_2017" sheetId="1" r:id="rId1"/>
  </sheets>
  <calcPr calcId="152511"/>
</workbook>
</file>

<file path=xl/calcChain.xml><?xml version="1.0" encoding="utf-8"?>
<calcChain xmlns="http://schemas.openxmlformats.org/spreadsheetml/2006/main">
  <c r="B22" i="1" l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3" i="1"/>
  <c r="B21" i="1"/>
  <c r="B16" i="1"/>
  <c r="B17" i="1"/>
  <c r="B18" i="1"/>
  <c r="B15" i="1"/>
  <c r="D14" i="1"/>
  <c r="D12" i="1" s="1"/>
  <c r="D20" i="1"/>
  <c r="C20" i="1"/>
  <c r="C14" i="1"/>
  <c r="C12" i="1" s="1"/>
  <c r="B20" i="1" l="1"/>
  <c r="B12" i="1" s="1"/>
  <c r="B14" i="1"/>
</calcChain>
</file>

<file path=xl/sharedStrings.xml><?xml version="1.0" encoding="utf-8"?>
<sst xmlns="http://schemas.openxmlformats.org/spreadsheetml/2006/main" count="46" uniqueCount="46">
  <si>
    <t>Delegación</t>
  </si>
  <si>
    <t>Total</t>
  </si>
  <si>
    <t>Pensionistas</t>
  </si>
  <si>
    <t>Total Nacional</t>
  </si>
  <si>
    <t>Zona Norte</t>
  </si>
  <si>
    <t>Zona Oriente</t>
  </si>
  <si>
    <t>Zona Sur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</si>
  <si>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</si>
  <si>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</si>
  <si>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</si>
  <si>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</si>
  <si>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</si>
  <si>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</si>
  <si>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</si>
  <si>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</si>
  <si>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</si>
  <si>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</si>
  <si>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</si>
  <si>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</si>
  <si>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</si>
  <si>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</si>
  <si>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</si>
  <si>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</si>
  <si>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</si>
  <si>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</si>
  <si>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</si>
  <si>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</si>
  <si>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</si>
  <si>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</si>
  <si>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</si>
  <si>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</si>
  <si>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</si>
  <si>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</si>
  <si>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</si>
  <si>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</si>
  <si>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</si>
  <si>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</si>
  <si>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</si>
  <si>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</si>
  <si>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Zona Poniente</t>
  </si>
  <si>
    <t>2.1.1 Pensionistas y Familiares por Entidad Federativa</t>
  </si>
  <si>
    <t>Familiares de 
Pensionistas</t>
  </si>
  <si>
    <t>* Pensionistas se refiere al número de Pensiones Vigentes.  Incluye: Pensiones de Tiempo de Servicio y Pensiones por Riesgos del Trabajo.</t>
  </si>
  <si>
    <t>Ciudad de México</t>
  </si>
  <si>
    <t xml:space="preserve">Estados 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</si>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</sst>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0"/>
      <name val="Courier"/>
      <family val="3"/>
    </font>
    <font>
      <sz val="10"/>
      <name val="Courier"/>
      <family val="3"/>
    </font>
    <font>
      <sz val="12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9" fillId="0" borderId="0" xfId="0" applyFont="1"/>
    <xf numFmtId="165" fontId="9" fillId="0" borderId="0" xfId="3" applyNumberFormat="1" applyFont="1" applyFill="1" applyBorder="1" applyAlignment="1" applyProtection="1">
      <alignment horizontal="left"/>
      <protection locked="0"/>
    </xf>
    <xf numFmtId="165" fontId="9" fillId="0" borderId="0" xfId="3" applyFont="1"/>
    <xf numFmtId="165" fontId="9" fillId="0" borderId="0" xfId="3" applyFont="1" applyAlignment="1">
      <alignment horizontal="right"/>
    </xf>
    <xf numFmtId="165" fontId="9" fillId="0" borderId="0" xfId="3" applyFont="1" applyBorder="1" applyAlignment="1">
      <alignment horizontal="right"/>
    </xf>
    <xf numFmtId="0" fontId="7" fillId="0" borderId="0" xfId="0" applyFont="1" applyAlignment="1">
      <alignment vertical="center"/>
    </xf>
    <xf numFmtId="0" fontId="12" fillId="0" borderId="0" xfId="0" applyFont="1" applyAlignment="1" applyProtection="1"/>
    <xf numFmtId="0" fontId="12" fillId="0" borderId="0" xfId="0" applyFont="1" applyFill="1" applyBorder="1" applyAlignment="1">
      <alignment horizontal="right" vertical="center" wrapText="1"/>
    </xf>
    <xf numFmtId="164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8" fillId="0" borderId="0" xfId="0" applyFont="1"/>
    <xf numFmtId="164" fontId="8" fillId="0" borderId="0" xfId="1" applyNumberFormat="1" applyFont="1"/>
    <xf numFmtId="0" fontId="13" fillId="0" borderId="0" xfId="0" applyFont="1"/>
    <xf numFmtId="164" fontId="13" fillId="0" borderId="0" xfId="0" applyNumberFormat="1" applyFont="1"/>
    <xf numFmtId="164" fontId="13" fillId="0" borderId="0" xfId="1" applyNumberFormat="1" applyFont="1"/>
    <xf numFmtId="164" fontId="13" fillId="0" borderId="0" xfId="1" applyNumberFormat="1" applyFont="1" applyBorder="1"/>
    <xf numFmtId="3" fontId="9" fillId="0" borderId="0" xfId="0" applyNumberFormat="1" applyFont="1" applyAlignment="1">
      <alignment horizontal="right"/>
    </xf>
    <xf numFmtId="0" fontId="12" fillId="0" borderId="2" xfId="0" applyFont="1" applyFill="1" applyBorder="1" applyAlignment="1">
      <alignment horizontal="center" vertical="center" wrapText="1"/>
    </xf>
    <xf numFmtId="37" fontId="13" fillId="2" borderId="0" xfId="0" applyNumberFormat="1" applyFont="1" applyFill="1" applyBorder="1" applyAlignment="1" applyProtection="1">
      <alignment horizontal="right" vertical="center"/>
    </xf>
    <xf numFmtId="164" fontId="14" fillId="2" borderId="0" xfId="0" applyNumberFormat="1" applyFont="1" applyFill="1" applyBorder="1"/>
    <xf numFmtId="37" fontId="8" fillId="2" borderId="0" xfId="0" applyNumberFormat="1" applyFont="1" applyFill="1" applyBorder="1" applyAlignment="1" applyProtection="1">
      <alignment horizontal="right" vertical="center"/>
    </xf>
    <xf numFmtId="0" fontId="8" fillId="0" borderId="1" xfId="0" applyFont="1" applyBorder="1"/>
    <xf numFmtId="37" fontId="8" fillId="2" borderId="1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right"/>
    </xf>
    <xf numFmtId="0" fontId="7" fillId="0" borderId="0" xfId="0" applyFont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264583</xdr:colOff>
      <xdr:row>5</xdr:row>
      <xdr:rowOff>0</xdr:rowOff>
    </xdr:to>
    <xdr:pic>
      <xdr:nvPicPr>
        <xdr:cNvPr id="112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1775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195792</xdr:colOff>
      <xdr:row>0</xdr:row>
      <xdr:rowOff>0</xdr:rowOff>
    </xdr:from>
    <xdr:to>
      <xdr:col>3</xdr:col>
      <xdr:colOff>2379133</xdr:colOff>
      <xdr:row>5</xdr:row>
      <xdr:rowOff>19050</xdr:rowOff>
    </xdr:to>
    <xdr:pic>
      <xdr:nvPicPr>
        <xdr:cNvPr id="112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044267" y="0"/>
          <a:ext cx="218334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57"/>
  <sheetViews>
    <sheetView showGridLines="0" showZeros="0" tabSelected="1" zoomScaleNormal="100" zoomScaleSheetLayoutView="100" zoomScalePageLayoutView="85" workbookViewId="0">
      <selection activeCell="A8" sqref="A8:D8"/>
    </sheetView>
  </sheetViews>
  <sheetFormatPr baseColWidth="10" defaultRowHeight="14.25" x14ac:dyDescent="0.2"/>
  <cols>
    <col min="1" max="1" width="30.7109375" customWidth="1"/>
    <col min="2" max="4" width="36" style="4" customWidth="1"/>
    <col min="5" max="6" width="26.7109375" style="4" customWidth="1"/>
    <col min="7" max="7" width="2.85546875" customWidth="1"/>
    <col min="9" max="9" width="13.42578125" bestFit="1" customWidth="1"/>
  </cols>
  <sheetData>
    <row r="5" spans="1:8" ht="15.75" customHeight="1" x14ac:dyDescent="0.2"/>
    <row r="6" spans="1:8" ht="17.25" customHeight="1" x14ac:dyDescent="0.25">
      <c r="A6" s="31" t="s">
        <v>45</v>
      </c>
      <c r="B6" s="31"/>
      <c r="C6" s="31"/>
      <c r="D6" s="31"/>
      <c r="E6" s="13"/>
      <c r="F6" s="13"/>
    </row>
    <row r="7" spans="1:8" ht="13.5" customHeight="1" x14ac:dyDescent="0.25">
      <c r="A7" s="2"/>
      <c r="B7" s="5"/>
      <c r="C7" s="5"/>
      <c r="D7" s="5"/>
      <c r="E7" s="5"/>
      <c r="F7" s="5"/>
    </row>
    <row r="8" spans="1:8" ht="38.25" customHeight="1" x14ac:dyDescent="0.2">
      <c r="A8" s="32" t="s">
        <v>40</v>
      </c>
      <c r="B8" s="32"/>
      <c r="C8" s="32"/>
      <c r="D8" s="32"/>
      <c r="E8" s="12"/>
      <c r="F8" s="12"/>
    </row>
    <row r="9" spans="1:8" ht="13.5" customHeight="1" x14ac:dyDescent="0.25">
      <c r="A9" s="1"/>
      <c r="B9" s="5"/>
      <c r="C9" s="5"/>
      <c r="D9" s="5"/>
      <c r="E9" s="5"/>
      <c r="F9" s="5"/>
    </row>
    <row r="10" spans="1:8" ht="34.5" customHeight="1" x14ac:dyDescent="0.2">
      <c r="A10" s="24" t="s">
        <v>0</v>
      </c>
      <c r="B10" s="24" t="s">
        <v>1</v>
      </c>
      <c r="C10" s="24" t="s">
        <v>2</v>
      </c>
      <c r="D10" s="24" t="s">
        <v>41</v>
      </c>
      <c r="E10" s="14"/>
      <c r="F10" s="14"/>
    </row>
    <row r="11" spans="1:8" ht="15" customHeight="1" x14ac:dyDescent="0.2">
      <c r="A11" s="30"/>
      <c r="B11" s="30"/>
      <c r="C11" s="30"/>
      <c r="D11" s="30"/>
      <c r="E11" s="14"/>
      <c r="F11" s="14"/>
    </row>
    <row r="12" spans="1:8" s="19" customFormat="1" ht="15" customHeight="1" x14ac:dyDescent="0.25">
      <c r="A12" s="17" t="s">
        <v>3</v>
      </c>
      <c r="B12" s="18">
        <f>+B14+B20+B53</f>
        <v>2249948</v>
      </c>
      <c r="C12" s="27">
        <f>SUM(C14+C20+C53)</f>
        <v>1122406</v>
      </c>
      <c r="D12" s="27">
        <f>SUM(D14+D20+D53)</f>
        <v>1127542</v>
      </c>
      <c r="E12" s="18"/>
      <c r="F12" s="18"/>
      <c r="H12" s="20"/>
    </row>
    <row r="13" spans="1:8" s="19" customFormat="1" ht="15" customHeight="1" x14ac:dyDescent="0.25">
      <c r="A13" s="17"/>
      <c r="B13" s="6"/>
      <c r="C13" s="6"/>
      <c r="D13" s="6"/>
      <c r="E13" s="6"/>
      <c r="F13" s="6"/>
      <c r="H13" s="20"/>
    </row>
    <row r="14" spans="1:8" s="19" customFormat="1" ht="13.5" customHeight="1" x14ac:dyDescent="0.25">
      <c r="A14" s="17" t="s">
        <v>43</v>
      </c>
      <c r="B14" s="18">
        <f>SUM(B15:B18)</f>
        <v>537996</v>
      </c>
      <c r="C14" s="27">
        <f>SUM(C15:C18)</f>
        <v>296068</v>
      </c>
      <c r="D14" s="27">
        <f>SUM(D15:D18)</f>
        <v>241928</v>
      </c>
      <c r="E14" s="18"/>
      <c r="F14" s="18"/>
      <c r="H14" s="20"/>
    </row>
    <row r="15" spans="1:8" s="19" customFormat="1" ht="13.5" customHeight="1" x14ac:dyDescent="0.25">
      <c r="A15" s="19" t="s">
        <v>4</v>
      </c>
      <c r="B15" s="21">
        <f>+C15+D15</f>
        <v>123801</v>
      </c>
      <c r="C15" s="25">
        <v>68113</v>
      </c>
      <c r="D15" s="25">
        <v>55688</v>
      </c>
      <c r="E15" s="21"/>
      <c r="F15" s="21"/>
      <c r="H15" s="20"/>
    </row>
    <row r="16" spans="1:8" s="19" customFormat="1" ht="13.5" customHeight="1" x14ac:dyDescent="0.25">
      <c r="A16" s="19" t="s">
        <v>5</v>
      </c>
      <c r="B16" s="21">
        <f t="shared" ref="B16:B18" si="0">+C16+D16</f>
        <v>167016</v>
      </c>
      <c r="C16" s="25">
        <v>92155</v>
      </c>
      <c r="D16" s="25">
        <v>74861</v>
      </c>
      <c r="E16" s="21"/>
      <c r="F16" s="21"/>
      <c r="H16" s="20"/>
    </row>
    <row r="17" spans="1:8" s="19" customFormat="1" ht="13.5" customHeight="1" x14ac:dyDescent="0.25">
      <c r="A17" s="19" t="s">
        <v>6</v>
      </c>
      <c r="B17" s="21">
        <f t="shared" si="0"/>
        <v>160928</v>
      </c>
      <c r="C17" s="25">
        <v>88503</v>
      </c>
      <c r="D17" s="25">
        <v>72425</v>
      </c>
      <c r="E17" s="21"/>
      <c r="F17" s="21"/>
      <c r="H17" s="20"/>
    </row>
    <row r="18" spans="1:8" s="19" customFormat="1" ht="13.5" customHeight="1" x14ac:dyDescent="0.25">
      <c r="A18" s="19" t="s">
        <v>39</v>
      </c>
      <c r="B18" s="21">
        <f t="shared" si="0"/>
        <v>86251</v>
      </c>
      <c r="C18" s="25">
        <v>47297</v>
      </c>
      <c r="D18" s="25">
        <v>38954</v>
      </c>
      <c r="E18" s="21"/>
      <c r="F18" s="21"/>
      <c r="H18" s="20"/>
    </row>
    <row r="19" spans="1:8" s="19" customFormat="1" ht="13.5" customHeight="1" x14ac:dyDescent="0.25">
      <c r="B19" s="15"/>
      <c r="C19" s="15"/>
      <c r="D19" s="15"/>
      <c r="E19" s="15"/>
      <c r="F19" s="15"/>
      <c r="H19" s="20"/>
    </row>
    <row r="20" spans="1:8" s="19" customFormat="1" ht="13.5" customHeight="1" x14ac:dyDescent="0.25">
      <c r="A20" s="17" t="s">
        <v>44</v>
      </c>
      <c r="B20" s="18">
        <f>SUM(B21:B51)</f>
        <v>1710373</v>
      </c>
      <c r="C20" s="27">
        <f>SUM(C21:C51)</f>
        <v>825486</v>
      </c>
      <c r="D20" s="27">
        <f>SUM(D21:D51)</f>
        <v>884887</v>
      </c>
      <c r="E20" s="18"/>
      <c r="F20" s="18"/>
      <c r="H20" s="20"/>
    </row>
    <row r="21" spans="1:8" s="19" customFormat="1" ht="13.5" customHeight="1" x14ac:dyDescent="0.25">
      <c r="A21" s="19" t="s">
        <v>7</v>
      </c>
      <c r="B21" s="21">
        <f>+C21+D21</f>
        <v>32032</v>
      </c>
      <c r="C21" s="25">
        <v>15221</v>
      </c>
      <c r="D21" s="25">
        <v>16811</v>
      </c>
      <c r="E21" s="21"/>
      <c r="F21" s="21"/>
      <c r="H21" s="20"/>
    </row>
    <row r="22" spans="1:8" s="19" customFormat="1" ht="13.5" customHeight="1" x14ac:dyDescent="0.25">
      <c r="A22" s="19" t="s">
        <v>8</v>
      </c>
      <c r="B22" s="21">
        <f t="shared" ref="B22:B53" si="1">+C22+D22</f>
        <v>42068</v>
      </c>
      <c r="C22" s="25">
        <v>21511</v>
      </c>
      <c r="D22" s="25">
        <v>20557</v>
      </c>
      <c r="E22" s="21"/>
      <c r="F22" s="21"/>
      <c r="H22" s="20"/>
    </row>
    <row r="23" spans="1:8" s="19" customFormat="1" ht="13.5" customHeight="1" x14ac:dyDescent="0.25">
      <c r="A23" s="19" t="s">
        <v>9</v>
      </c>
      <c r="B23" s="21">
        <f t="shared" si="1"/>
        <v>25656</v>
      </c>
      <c r="C23" s="25">
        <v>12600</v>
      </c>
      <c r="D23" s="25">
        <v>13056</v>
      </c>
      <c r="E23" s="21"/>
      <c r="F23" s="21"/>
      <c r="H23" s="20"/>
    </row>
    <row r="24" spans="1:8" s="19" customFormat="1" ht="13.5" customHeight="1" x14ac:dyDescent="0.25">
      <c r="A24" s="19" t="s">
        <v>10</v>
      </c>
      <c r="B24" s="21">
        <f t="shared" si="1"/>
        <v>19709</v>
      </c>
      <c r="C24" s="25">
        <v>10675</v>
      </c>
      <c r="D24" s="25">
        <v>9034</v>
      </c>
      <c r="E24" s="21"/>
      <c r="F24" s="21"/>
      <c r="H24" s="20"/>
    </row>
    <row r="25" spans="1:8" s="19" customFormat="1" ht="13.5" customHeight="1" x14ac:dyDescent="0.25">
      <c r="A25" s="19" t="s">
        <v>11</v>
      </c>
      <c r="B25" s="21">
        <f t="shared" si="1"/>
        <v>64212</v>
      </c>
      <c r="C25" s="25">
        <v>29162</v>
      </c>
      <c r="D25" s="25">
        <v>35050</v>
      </c>
      <c r="E25" s="21"/>
      <c r="F25" s="21"/>
      <c r="H25" s="20"/>
    </row>
    <row r="26" spans="1:8" s="19" customFormat="1" ht="13.5" customHeight="1" x14ac:dyDescent="0.25">
      <c r="A26" s="19" t="s">
        <v>12</v>
      </c>
      <c r="B26" s="21">
        <f t="shared" si="1"/>
        <v>18281</v>
      </c>
      <c r="C26" s="25">
        <v>8991</v>
      </c>
      <c r="D26" s="25">
        <v>9290</v>
      </c>
      <c r="E26" s="21"/>
      <c r="F26" s="21"/>
      <c r="H26" s="20"/>
    </row>
    <row r="27" spans="1:8" s="19" customFormat="1" ht="13.5" customHeight="1" x14ac:dyDescent="0.25">
      <c r="A27" s="19" t="s">
        <v>13</v>
      </c>
      <c r="B27" s="21">
        <f t="shared" si="1"/>
        <v>70218</v>
      </c>
      <c r="C27" s="25">
        <v>33541</v>
      </c>
      <c r="D27" s="25">
        <v>36677</v>
      </c>
      <c r="E27" s="21"/>
      <c r="F27" s="21"/>
      <c r="H27" s="20"/>
    </row>
    <row r="28" spans="1:8" s="19" customFormat="1" ht="13.5" customHeight="1" x14ac:dyDescent="0.25">
      <c r="A28" s="19" t="s">
        <v>14</v>
      </c>
      <c r="B28" s="21">
        <f t="shared" si="1"/>
        <v>63076</v>
      </c>
      <c r="C28" s="25">
        <v>28224</v>
      </c>
      <c r="D28" s="25">
        <v>34852</v>
      </c>
      <c r="E28" s="21"/>
      <c r="F28" s="21"/>
      <c r="H28" s="20"/>
    </row>
    <row r="29" spans="1:8" s="19" customFormat="1" ht="13.5" customHeight="1" x14ac:dyDescent="0.25">
      <c r="A29" s="19" t="s">
        <v>15</v>
      </c>
      <c r="B29" s="21">
        <f t="shared" si="1"/>
        <v>49297</v>
      </c>
      <c r="C29" s="25">
        <v>21198</v>
      </c>
      <c r="D29" s="25">
        <v>28099</v>
      </c>
      <c r="E29" s="21"/>
      <c r="F29" s="21"/>
      <c r="H29" s="20"/>
    </row>
    <row r="30" spans="1:8" s="19" customFormat="1" ht="13.5" customHeight="1" x14ac:dyDescent="0.25">
      <c r="A30" s="19" t="s">
        <v>16</v>
      </c>
      <c r="B30" s="21">
        <f t="shared" si="1"/>
        <v>67651</v>
      </c>
      <c r="C30" s="25">
        <v>31723</v>
      </c>
      <c r="D30" s="25">
        <v>35928</v>
      </c>
      <c r="E30" s="21"/>
      <c r="F30" s="21"/>
      <c r="H30" s="20"/>
    </row>
    <row r="31" spans="1:8" s="19" customFormat="1" ht="13.5" customHeight="1" x14ac:dyDescent="0.25">
      <c r="A31" s="19" t="s">
        <v>17</v>
      </c>
      <c r="B31" s="21">
        <f t="shared" si="1"/>
        <v>78139</v>
      </c>
      <c r="C31" s="25">
        <v>37276</v>
      </c>
      <c r="D31" s="25">
        <v>40863</v>
      </c>
      <c r="E31" s="21"/>
      <c r="F31" s="21"/>
      <c r="H31" s="20"/>
    </row>
    <row r="32" spans="1:8" s="19" customFormat="1" ht="13.5" customHeight="1" x14ac:dyDescent="0.25">
      <c r="A32" s="19" t="s">
        <v>18</v>
      </c>
      <c r="B32" s="21">
        <f t="shared" si="1"/>
        <v>50193</v>
      </c>
      <c r="C32" s="25">
        <v>27070</v>
      </c>
      <c r="D32" s="25">
        <v>23123</v>
      </c>
      <c r="E32" s="21"/>
      <c r="F32" s="21"/>
      <c r="H32" s="20"/>
    </row>
    <row r="33" spans="1:8" s="19" customFormat="1" ht="13.5" customHeight="1" x14ac:dyDescent="0.25">
      <c r="A33" s="19" t="s">
        <v>19</v>
      </c>
      <c r="B33" s="21">
        <f t="shared" si="1"/>
        <v>84923</v>
      </c>
      <c r="C33" s="25">
        <v>40943</v>
      </c>
      <c r="D33" s="25">
        <v>43980</v>
      </c>
      <c r="E33" s="21"/>
      <c r="F33" s="21"/>
      <c r="H33" s="20"/>
    </row>
    <row r="34" spans="1:8" s="19" customFormat="1" ht="13.5" customHeight="1" x14ac:dyDescent="0.25">
      <c r="A34" s="19" t="s">
        <v>20</v>
      </c>
      <c r="B34" s="21">
        <f t="shared" si="1"/>
        <v>132142</v>
      </c>
      <c r="C34" s="25">
        <v>71700</v>
      </c>
      <c r="D34" s="25">
        <v>60442</v>
      </c>
      <c r="E34" s="21"/>
      <c r="F34" s="21"/>
      <c r="H34" s="20"/>
    </row>
    <row r="35" spans="1:8" s="19" customFormat="1" ht="13.5" customHeight="1" x14ac:dyDescent="0.25">
      <c r="A35" s="19" t="s">
        <v>21</v>
      </c>
      <c r="B35" s="21">
        <f t="shared" si="1"/>
        <v>71050</v>
      </c>
      <c r="C35" s="25">
        <v>34905</v>
      </c>
      <c r="D35" s="25">
        <v>36145</v>
      </c>
      <c r="E35" s="21"/>
      <c r="F35" s="21"/>
      <c r="H35" s="20"/>
    </row>
    <row r="36" spans="1:8" s="19" customFormat="1" ht="13.5" customHeight="1" x14ac:dyDescent="0.25">
      <c r="A36" s="19" t="s">
        <v>22</v>
      </c>
      <c r="B36" s="21">
        <f t="shared" si="1"/>
        <v>52104</v>
      </c>
      <c r="C36" s="25">
        <v>25725</v>
      </c>
      <c r="D36" s="25">
        <v>26379</v>
      </c>
      <c r="E36" s="21"/>
      <c r="F36" s="21"/>
      <c r="H36" s="20"/>
    </row>
    <row r="37" spans="1:8" s="19" customFormat="1" ht="13.5" customHeight="1" x14ac:dyDescent="0.25">
      <c r="A37" s="19" t="s">
        <v>23</v>
      </c>
      <c r="B37" s="21">
        <f t="shared" si="1"/>
        <v>34142</v>
      </c>
      <c r="C37" s="25">
        <v>14007</v>
      </c>
      <c r="D37" s="25">
        <v>20135</v>
      </c>
      <c r="E37" s="21"/>
      <c r="F37" s="21"/>
      <c r="H37" s="20"/>
    </row>
    <row r="38" spans="1:8" s="19" customFormat="1" ht="13.5" customHeight="1" x14ac:dyDescent="0.25">
      <c r="A38" s="19" t="s">
        <v>24</v>
      </c>
      <c r="B38" s="21">
        <f t="shared" si="1"/>
        <v>55726</v>
      </c>
      <c r="C38" s="25">
        <v>26498</v>
      </c>
      <c r="D38" s="25">
        <v>29228</v>
      </c>
      <c r="E38" s="21"/>
      <c r="F38" s="21"/>
      <c r="H38" s="20"/>
    </row>
    <row r="39" spans="1:8" s="19" customFormat="1" ht="13.5" customHeight="1" x14ac:dyDescent="0.25">
      <c r="A39" s="19" t="s">
        <v>25</v>
      </c>
      <c r="B39" s="21">
        <f t="shared" si="1"/>
        <v>86213</v>
      </c>
      <c r="C39" s="25">
        <v>40820</v>
      </c>
      <c r="D39" s="25">
        <v>45393</v>
      </c>
      <c r="E39" s="21"/>
      <c r="F39" s="21"/>
      <c r="H39" s="20"/>
    </row>
    <row r="40" spans="1:8" s="19" customFormat="1" ht="13.5" customHeight="1" x14ac:dyDescent="0.25">
      <c r="A40" s="19" t="s">
        <v>26</v>
      </c>
      <c r="B40" s="21">
        <f t="shared" si="1"/>
        <v>60475</v>
      </c>
      <c r="C40" s="25">
        <v>32864</v>
      </c>
      <c r="D40" s="25">
        <v>27611</v>
      </c>
      <c r="E40" s="21"/>
      <c r="F40" s="21"/>
      <c r="H40" s="20"/>
    </row>
    <row r="41" spans="1:8" s="19" customFormat="1" ht="13.5" customHeight="1" x14ac:dyDescent="0.25">
      <c r="A41" s="19" t="s">
        <v>27</v>
      </c>
      <c r="B41" s="21">
        <f t="shared" si="1"/>
        <v>31642</v>
      </c>
      <c r="C41" s="25">
        <v>16754</v>
      </c>
      <c r="D41" s="25">
        <v>14888</v>
      </c>
      <c r="E41" s="21"/>
      <c r="F41" s="21"/>
      <c r="H41" s="20"/>
    </row>
    <row r="42" spans="1:8" s="19" customFormat="1" ht="13.5" customHeight="1" x14ac:dyDescent="0.25">
      <c r="A42" s="19" t="s">
        <v>28</v>
      </c>
      <c r="B42" s="21">
        <f t="shared" si="1"/>
        <v>22136</v>
      </c>
      <c r="C42" s="25">
        <v>11349</v>
      </c>
      <c r="D42" s="25">
        <v>10787</v>
      </c>
      <c r="E42" s="21"/>
      <c r="F42" s="21"/>
      <c r="H42" s="20"/>
    </row>
    <row r="43" spans="1:8" s="19" customFormat="1" ht="13.5" customHeight="1" x14ac:dyDescent="0.25">
      <c r="A43" s="19" t="s">
        <v>29</v>
      </c>
      <c r="B43" s="21">
        <f t="shared" si="1"/>
        <v>61819</v>
      </c>
      <c r="C43" s="25">
        <v>27477</v>
      </c>
      <c r="D43" s="25">
        <v>34342</v>
      </c>
      <c r="E43" s="21"/>
      <c r="F43" s="21"/>
      <c r="H43" s="20"/>
    </row>
    <row r="44" spans="1:8" s="19" customFormat="1" ht="13.5" customHeight="1" x14ac:dyDescent="0.25">
      <c r="A44" s="19" t="s">
        <v>30</v>
      </c>
      <c r="B44" s="21">
        <f t="shared" si="1"/>
        <v>63875</v>
      </c>
      <c r="C44" s="25">
        <v>27022</v>
      </c>
      <c r="D44" s="25">
        <v>36853</v>
      </c>
      <c r="E44" s="21"/>
      <c r="F44" s="21"/>
      <c r="H44" s="20"/>
    </row>
    <row r="45" spans="1:8" s="19" customFormat="1" ht="13.5" customHeight="1" x14ac:dyDescent="0.25">
      <c r="A45" s="19" t="s">
        <v>31</v>
      </c>
      <c r="B45" s="21">
        <f t="shared" si="1"/>
        <v>55992</v>
      </c>
      <c r="C45" s="25">
        <v>24320</v>
      </c>
      <c r="D45" s="25">
        <v>31672</v>
      </c>
      <c r="E45" s="21"/>
      <c r="F45" s="21"/>
      <c r="H45" s="20"/>
    </row>
    <row r="46" spans="1:8" s="19" customFormat="1" ht="13.5" customHeight="1" x14ac:dyDescent="0.25">
      <c r="A46" s="19" t="s">
        <v>32</v>
      </c>
      <c r="B46" s="21">
        <f t="shared" si="1"/>
        <v>28626</v>
      </c>
      <c r="C46" s="25">
        <v>13863</v>
      </c>
      <c r="D46" s="25">
        <v>14763</v>
      </c>
      <c r="E46" s="21"/>
      <c r="F46" s="21"/>
      <c r="H46" s="20"/>
    </row>
    <row r="47" spans="1:8" s="19" customFormat="1" ht="13.5" customHeight="1" x14ac:dyDescent="0.25">
      <c r="A47" s="19" t="s">
        <v>33</v>
      </c>
      <c r="B47" s="21">
        <f t="shared" si="1"/>
        <v>78119</v>
      </c>
      <c r="C47" s="25">
        <v>37728</v>
      </c>
      <c r="D47" s="25">
        <v>40391</v>
      </c>
      <c r="E47" s="21"/>
      <c r="F47" s="21"/>
      <c r="H47" s="20"/>
    </row>
    <row r="48" spans="1:8" s="19" customFormat="1" ht="13.5" customHeight="1" x14ac:dyDescent="0.25">
      <c r="A48" s="19" t="s">
        <v>34</v>
      </c>
      <c r="B48" s="21">
        <f t="shared" si="1"/>
        <v>25724</v>
      </c>
      <c r="C48" s="25">
        <v>12019</v>
      </c>
      <c r="D48" s="25">
        <v>13705</v>
      </c>
      <c r="E48" s="21"/>
      <c r="F48" s="21"/>
      <c r="H48" s="20"/>
    </row>
    <row r="49" spans="1:8" s="19" customFormat="1" ht="13.5" customHeight="1" x14ac:dyDescent="0.25">
      <c r="A49" s="19" t="s">
        <v>35</v>
      </c>
      <c r="B49" s="21">
        <f t="shared" si="1"/>
        <v>103958</v>
      </c>
      <c r="C49" s="25">
        <v>53858</v>
      </c>
      <c r="D49" s="25">
        <v>50100</v>
      </c>
      <c r="E49" s="21"/>
      <c r="F49" s="21"/>
      <c r="H49" s="20"/>
    </row>
    <row r="50" spans="1:8" s="19" customFormat="1" ht="13.5" customHeight="1" x14ac:dyDescent="0.25">
      <c r="A50" s="19" t="s">
        <v>36</v>
      </c>
      <c r="B50" s="21">
        <f t="shared" si="1"/>
        <v>43455</v>
      </c>
      <c r="C50" s="25">
        <v>21128</v>
      </c>
      <c r="D50" s="25">
        <v>22327</v>
      </c>
      <c r="E50" s="21"/>
      <c r="F50" s="21"/>
      <c r="H50" s="20"/>
    </row>
    <row r="51" spans="1:8" s="19" customFormat="1" ht="13.5" customHeight="1" x14ac:dyDescent="0.25">
      <c r="A51" s="19" t="s">
        <v>37</v>
      </c>
      <c r="B51" s="21">
        <f t="shared" si="1"/>
        <v>37720</v>
      </c>
      <c r="C51" s="25">
        <v>15314</v>
      </c>
      <c r="D51" s="25">
        <v>22406</v>
      </c>
      <c r="E51" s="21"/>
      <c r="F51" s="21"/>
      <c r="H51" s="20"/>
    </row>
    <row r="52" spans="1:8" s="19" customFormat="1" ht="13.5" customHeight="1" x14ac:dyDescent="0.25">
      <c r="B52" s="21"/>
      <c r="C52" s="25"/>
      <c r="D52" s="26"/>
      <c r="E52" s="21"/>
      <c r="F52" s="21"/>
      <c r="H52" s="20"/>
    </row>
    <row r="53" spans="1:8" s="19" customFormat="1" ht="13.5" customHeight="1" x14ac:dyDescent="0.25">
      <c r="A53" s="28" t="s">
        <v>38</v>
      </c>
      <c r="B53" s="29">
        <f t="shared" si="1"/>
        <v>1579</v>
      </c>
      <c r="C53" s="29">
        <v>852</v>
      </c>
      <c r="D53" s="29">
        <v>727</v>
      </c>
      <c r="E53" s="21"/>
      <c r="F53" s="22"/>
      <c r="H53" s="20"/>
    </row>
    <row r="54" spans="1:8" s="7" customFormat="1" ht="13.5" customHeight="1" x14ac:dyDescent="0.2">
      <c r="A54" s="8" t="s">
        <v>42</v>
      </c>
      <c r="B54" s="9"/>
      <c r="C54" s="11"/>
      <c r="D54" s="10"/>
      <c r="E54" s="10"/>
      <c r="F54" s="23"/>
    </row>
    <row r="55" spans="1:8" s="19" customFormat="1" ht="13.5" customHeight="1" x14ac:dyDescent="0.25">
      <c r="B55" s="16"/>
      <c r="C55" s="16"/>
      <c r="D55" s="16"/>
      <c r="E55" s="16"/>
      <c r="F55" s="16"/>
    </row>
    <row r="56" spans="1:8" ht="13.5" customHeight="1" x14ac:dyDescent="0.2">
      <c r="A56" s="3"/>
    </row>
    <row r="57" spans="1:8" ht="13.5" customHeight="1" x14ac:dyDescent="0.2">
      <c r="A57" s="3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73" firstPageNumber="13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2.1.1_2017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2015-04-13T16:51:19Z</cp:lastPrinted>
  <dcterms:created xsi:type="dcterms:W3CDTF">2004-01-23T14:21:30Z</dcterms:created>
  <dcterms:modified xsi:type="dcterms:W3CDTF">2018-03-13T22:20:40Z</dcterms:modified>
</cp:coreProperties>
</file>